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'стр.1_2'!$12:$13</definedName>
    <definedName name="_xlnm.Print_Area" localSheetId="0">'стр.1_2'!$A$1:$CX$33</definedName>
  </definedNames>
  <calcPr fullCalcOnLoad="1"/>
</workbook>
</file>

<file path=xl/sharedStrings.xml><?xml version="1.0" encoding="utf-8"?>
<sst xmlns="http://schemas.openxmlformats.org/spreadsheetml/2006/main" count="62" uniqueCount="33">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</sst>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172" fontId="1" fillId="0" borderId="10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top"/>
    </xf>
    <xf numFmtId="172" fontId="1" fillId="0" borderId="17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2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41" t="s">
        <v>0</v>
      </c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19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8.75" customHeight="1"/>
    <row r="12" spans="1:102" s="8" customFormat="1" ht="27.75" customHeight="1">
      <c r="A12" s="29" t="s">
        <v>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0"/>
      <c r="V12" s="25" t="s">
        <v>11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7"/>
      <c r="AW12" s="25" t="s">
        <v>12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25" t="s">
        <v>13</v>
      </c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8" customFormat="1" ht="35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28" t="s">
        <v>14</v>
      </c>
      <c r="W13" s="28"/>
      <c r="X13" s="28"/>
      <c r="Y13" s="28"/>
      <c r="Z13" s="28"/>
      <c r="AA13" s="28"/>
      <c r="AB13" s="28"/>
      <c r="AC13" s="28"/>
      <c r="AD13" s="28"/>
      <c r="AE13" s="28" t="s">
        <v>15</v>
      </c>
      <c r="AF13" s="28"/>
      <c r="AG13" s="28"/>
      <c r="AH13" s="28"/>
      <c r="AI13" s="28"/>
      <c r="AJ13" s="28"/>
      <c r="AK13" s="28"/>
      <c r="AL13" s="28"/>
      <c r="AM13" s="28"/>
      <c r="AN13" s="28" t="s">
        <v>16</v>
      </c>
      <c r="AO13" s="28"/>
      <c r="AP13" s="28"/>
      <c r="AQ13" s="28"/>
      <c r="AR13" s="28"/>
      <c r="AS13" s="28"/>
      <c r="AT13" s="28"/>
      <c r="AU13" s="28"/>
      <c r="AV13" s="28"/>
      <c r="AW13" s="28" t="s">
        <v>14</v>
      </c>
      <c r="AX13" s="28"/>
      <c r="AY13" s="28"/>
      <c r="AZ13" s="28"/>
      <c r="BA13" s="28"/>
      <c r="BB13" s="28"/>
      <c r="BC13" s="28"/>
      <c r="BD13" s="28"/>
      <c r="BE13" s="28"/>
      <c r="BF13" s="28" t="s">
        <v>15</v>
      </c>
      <c r="BG13" s="28"/>
      <c r="BH13" s="28"/>
      <c r="BI13" s="28"/>
      <c r="BJ13" s="28"/>
      <c r="BK13" s="28"/>
      <c r="BL13" s="28"/>
      <c r="BM13" s="28"/>
      <c r="BN13" s="28"/>
      <c r="BO13" s="28" t="s">
        <v>16</v>
      </c>
      <c r="BP13" s="28"/>
      <c r="BQ13" s="28"/>
      <c r="BR13" s="28"/>
      <c r="BS13" s="28"/>
      <c r="BT13" s="28"/>
      <c r="BU13" s="28"/>
      <c r="BV13" s="28"/>
      <c r="BW13" s="28"/>
      <c r="BX13" s="28" t="s">
        <v>14</v>
      </c>
      <c r="BY13" s="28"/>
      <c r="BZ13" s="28"/>
      <c r="CA13" s="28"/>
      <c r="CB13" s="28"/>
      <c r="CC13" s="28"/>
      <c r="CD13" s="28"/>
      <c r="CE13" s="28"/>
      <c r="CF13" s="28"/>
      <c r="CG13" s="28" t="s">
        <v>15</v>
      </c>
      <c r="CH13" s="28"/>
      <c r="CI13" s="28"/>
      <c r="CJ13" s="28"/>
      <c r="CK13" s="28"/>
      <c r="CL13" s="28"/>
      <c r="CM13" s="28"/>
      <c r="CN13" s="28"/>
      <c r="CO13" s="28"/>
      <c r="CP13" s="28" t="s">
        <v>16</v>
      </c>
      <c r="CQ13" s="28"/>
      <c r="CR13" s="28"/>
      <c r="CS13" s="28"/>
      <c r="CT13" s="28"/>
      <c r="CU13" s="28"/>
      <c r="CV13" s="28"/>
      <c r="CW13" s="28"/>
      <c r="CX13" s="25"/>
    </row>
    <row r="14" spans="1:102" s="9" customFormat="1" ht="33" customHeight="1">
      <c r="A14" s="12" t="s">
        <v>2</v>
      </c>
      <c r="B14" s="13"/>
      <c r="C14" s="13"/>
      <c r="D14" s="13"/>
      <c r="E14" s="13"/>
      <c r="F14" s="14"/>
      <c r="G14" s="15" t="s">
        <v>20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3">
        <v>21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>
        <v>137.5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42">
        <v>29.3541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9" customFormat="1" ht="19.5" customHeight="1">
      <c r="A15" s="18"/>
      <c r="B15" s="19"/>
      <c r="C15" s="19"/>
      <c r="D15" s="19"/>
      <c r="E15" s="19"/>
      <c r="F15" s="20"/>
      <c r="G15" s="21" t="s">
        <v>21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4"/>
    </row>
    <row r="16" spans="1:102" s="9" customFormat="1" ht="33" customHeight="1">
      <c r="A16" s="23"/>
      <c r="B16" s="17"/>
      <c r="C16" s="17"/>
      <c r="D16" s="17"/>
      <c r="E16" s="17"/>
      <c r="F16" s="24"/>
      <c r="G16" s="35" t="s">
        <v>22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7">
        <v>19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>
        <v>102.5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0">
        <v>8.8559</v>
      </c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1"/>
    </row>
    <row r="17" spans="1:102" s="9" customFormat="1" ht="33" customHeight="1">
      <c r="A17" s="12" t="s">
        <v>3</v>
      </c>
      <c r="B17" s="13"/>
      <c r="C17" s="13"/>
      <c r="D17" s="13"/>
      <c r="E17" s="13"/>
      <c r="F17" s="14"/>
      <c r="G17" s="15" t="s">
        <v>26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3">
        <v>12</v>
      </c>
      <c r="W17" s="13"/>
      <c r="X17" s="13"/>
      <c r="Y17" s="13"/>
      <c r="Z17" s="13"/>
      <c r="AA17" s="13"/>
      <c r="AB17" s="13"/>
      <c r="AC17" s="13"/>
      <c r="AD17" s="13"/>
      <c r="AE17" s="13">
        <v>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>
        <f>50+126.5+128.2+35+126.5+30+20+50+11+17+33+30</f>
        <v>657.2</v>
      </c>
      <c r="AX17" s="13"/>
      <c r="AY17" s="13"/>
      <c r="AZ17" s="13"/>
      <c r="BA17" s="13"/>
      <c r="BB17" s="13"/>
      <c r="BC17" s="13"/>
      <c r="BD17" s="13"/>
      <c r="BE17" s="13"/>
      <c r="BF17" s="13">
        <v>90</v>
      </c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42">
        <f>(27500+36815.96+37310.72+10186.24+36815.96+8731.06+5820.71+14551.76+3201.39+5308.68+9604.17+8731.06)/1.18/1000</f>
        <v>173.37094067796613</v>
      </c>
      <c r="BY17" s="42"/>
      <c r="BZ17" s="42"/>
      <c r="CA17" s="42"/>
      <c r="CB17" s="42"/>
      <c r="CC17" s="42"/>
      <c r="CD17" s="42"/>
      <c r="CE17" s="42"/>
      <c r="CF17" s="42"/>
      <c r="CG17" s="42">
        <f>(5820.7+20372.4)/1.18/1000</f>
        <v>22.197542372881358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3"/>
    </row>
    <row r="18" spans="1:102" s="9" customFormat="1" ht="19.5" customHeight="1">
      <c r="A18" s="18"/>
      <c r="B18" s="19"/>
      <c r="C18" s="19"/>
      <c r="D18" s="19"/>
      <c r="E18" s="19"/>
      <c r="F18" s="20"/>
      <c r="G18" s="21" t="s">
        <v>21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4"/>
    </row>
    <row r="19" spans="1:102" s="9" customFormat="1" ht="33" customHeight="1">
      <c r="A19" s="23"/>
      <c r="B19" s="17"/>
      <c r="C19" s="17"/>
      <c r="D19" s="17"/>
      <c r="E19" s="17"/>
      <c r="F19" s="24"/>
      <c r="G19" s="35" t="s">
        <v>23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1"/>
    </row>
    <row r="20" spans="1:102" s="9" customFormat="1" ht="45" customHeight="1">
      <c r="A20" s="12" t="s">
        <v>4</v>
      </c>
      <c r="B20" s="13"/>
      <c r="C20" s="13"/>
      <c r="D20" s="13"/>
      <c r="E20" s="13"/>
      <c r="F20" s="14"/>
      <c r="G20" s="15" t="s">
        <v>29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3">
        <v>1</v>
      </c>
      <c r="W20" s="13"/>
      <c r="X20" s="13"/>
      <c r="Y20" s="13"/>
      <c r="Z20" s="13"/>
      <c r="AA20" s="13"/>
      <c r="AB20" s="13"/>
      <c r="AC20" s="13"/>
      <c r="AD20" s="13"/>
      <c r="AE20" s="13">
        <v>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>
        <v>216.37</v>
      </c>
      <c r="AX20" s="13"/>
      <c r="AY20" s="13"/>
      <c r="AZ20" s="13"/>
      <c r="BA20" s="13"/>
      <c r="BB20" s="13"/>
      <c r="BC20" s="13"/>
      <c r="BD20" s="13"/>
      <c r="BE20" s="13"/>
      <c r="BF20" s="13">
        <v>155</v>
      </c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42">
        <f>8348.85/1.18/1000</f>
        <v>7.075296610169492</v>
      </c>
      <c r="BY20" s="42"/>
      <c r="BZ20" s="42"/>
      <c r="CA20" s="42"/>
      <c r="CB20" s="42"/>
      <c r="CC20" s="42"/>
      <c r="CD20" s="42"/>
      <c r="CE20" s="42"/>
      <c r="CF20" s="42"/>
      <c r="CG20" s="42">
        <f>5980.83/1.18/1000</f>
        <v>5.0685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9" customFormat="1" ht="19.5" customHeight="1">
      <c r="A21" s="18"/>
      <c r="B21" s="19"/>
      <c r="C21" s="19"/>
      <c r="D21" s="19"/>
      <c r="E21" s="19"/>
      <c r="F21" s="20"/>
      <c r="G21" s="21" t="s">
        <v>21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4"/>
    </row>
    <row r="22" spans="1:102" s="9" customFormat="1" ht="45" customHeight="1">
      <c r="A22" s="23"/>
      <c r="B22" s="17"/>
      <c r="C22" s="17"/>
      <c r="D22" s="17"/>
      <c r="E22" s="17"/>
      <c r="F22" s="24"/>
      <c r="G22" s="35" t="s">
        <v>27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1"/>
    </row>
    <row r="23" spans="1:102" s="9" customFormat="1" ht="45" customHeight="1">
      <c r="A23" s="12" t="s">
        <v>5</v>
      </c>
      <c r="B23" s="13"/>
      <c r="C23" s="13"/>
      <c r="D23" s="13"/>
      <c r="E23" s="13"/>
      <c r="F23" s="14"/>
      <c r="G23" s="15" t="s">
        <v>28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3">
        <v>1</v>
      </c>
      <c r="W23" s="13"/>
      <c r="X23" s="13"/>
      <c r="Y23" s="13"/>
      <c r="Z23" s="13"/>
      <c r="AA23" s="13"/>
      <c r="AB23" s="13"/>
      <c r="AC23" s="13"/>
      <c r="AD23" s="13"/>
      <c r="AE23" s="13">
        <v>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>
        <v>1075.5</v>
      </c>
      <c r="AX23" s="13"/>
      <c r="AY23" s="13"/>
      <c r="AZ23" s="13"/>
      <c r="BA23" s="13"/>
      <c r="BB23" s="13"/>
      <c r="BC23" s="13"/>
      <c r="BD23" s="13"/>
      <c r="BE23" s="13"/>
      <c r="BF23" s="13">
        <v>1152.13</v>
      </c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42">
        <f>466.1*603/1000</f>
        <v>281.0583</v>
      </c>
      <c r="BY23" s="42"/>
      <c r="BZ23" s="42"/>
      <c r="CA23" s="42"/>
      <c r="CB23" s="42"/>
      <c r="CC23" s="42"/>
      <c r="CD23" s="42"/>
      <c r="CE23" s="42"/>
      <c r="CF23" s="42"/>
      <c r="CG23" s="42">
        <f>44456.1/1.18/1000</f>
        <v>37.67466101694915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</row>
    <row r="24" spans="1:102" s="9" customFormat="1" ht="19.5" customHeight="1">
      <c r="A24" s="18"/>
      <c r="B24" s="19"/>
      <c r="C24" s="19"/>
      <c r="D24" s="19"/>
      <c r="E24" s="19"/>
      <c r="F24" s="20"/>
      <c r="G24" s="21" t="s">
        <v>21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4"/>
    </row>
    <row r="25" spans="1:102" s="9" customFormat="1" ht="45" customHeight="1">
      <c r="A25" s="23"/>
      <c r="B25" s="17"/>
      <c r="C25" s="17"/>
      <c r="D25" s="17"/>
      <c r="E25" s="17"/>
      <c r="F25" s="24"/>
      <c r="G25" s="35" t="s">
        <v>27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1"/>
    </row>
    <row r="26" spans="1:102" s="9" customFormat="1" ht="33" customHeight="1">
      <c r="A26" s="12" t="s">
        <v>6</v>
      </c>
      <c r="B26" s="13"/>
      <c r="C26" s="13"/>
      <c r="D26" s="13"/>
      <c r="E26" s="13"/>
      <c r="F26" s="14"/>
      <c r="G26" s="15" t="s">
        <v>24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3" t="s">
        <v>32</v>
      </c>
      <c r="W26" s="13"/>
      <c r="X26" s="13"/>
      <c r="Y26" s="13"/>
      <c r="Z26" s="13"/>
      <c r="AA26" s="13"/>
      <c r="AB26" s="13"/>
      <c r="AC26" s="13"/>
      <c r="AD26" s="13"/>
      <c r="AE26" s="13" t="s">
        <v>32</v>
      </c>
      <c r="AF26" s="13"/>
      <c r="AG26" s="13"/>
      <c r="AH26" s="13"/>
      <c r="AI26" s="13"/>
      <c r="AJ26" s="13"/>
      <c r="AK26" s="13"/>
      <c r="AL26" s="13"/>
      <c r="AM26" s="13"/>
      <c r="AN26" s="13" t="s">
        <v>32</v>
      </c>
      <c r="AO26" s="13"/>
      <c r="AP26" s="13"/>
      <c r="AQ26" s="13"/>
      <c r="AR26" s="13"/>
      <c r="AS26" s="13"/>
      <c r="AT26" s="13"/>
      <c r="AU26" s="13"/>
      <c r="AV26" s="13"/>
      <c r="AW26" s="13" t="s">
        <v>32</v>
      </c>
      <c r="AX26" s="13"/>
      <c r="AY26" s="13"/>
      <c r="AZ26" s="13"/>
      <c r="BA26" s="13"/>
      <c r="BB26" s="13"/>
      <c r="BC26" s="13"/>
      <c r="BD26" s="13"/>
      <c r="BE26" s="13"/>
      <c r="BF26" s="13" t="s">
        <v>32</v>
      </c>
      <c r="BG26" s="13"/>
      <c r="BH26" s="13"/>
      <c r="BI26" s="13"/>
      <c r="BJ26" s="13"/>
      <c r="BK26" s="13"/>
      <c r="BL26" s="13"/>
      <c r="BM26" s="13"/>
      <c r="BN26" s="13"/>
      <c r="BO26" s="13" t="s">
        <v>32</v>
      </c>
      <c r="BP26" s="13"/>
      <c r="BQ26" s="13"/>
      <c r="BR26" s="13"/>
      <c r="BS26" s="13"/>
      <c r="BT26" s="13"/>
      <c r="BU26" s="13"/>
      <c r="BV26" s="13"/>
      <c r="BW26" s="13"/>
      <c r="BX26" s="42" t="s">
        <v>32</v>
      </c>
      <c r="BY26" s="42"/>
      <c r="BZ26" s="42"/>
      <c r="CA26" s="42"/>
      <c r="CB26" s="42"/>
      <c r="CC26" s="42"/>
      <c r="CD26" s="42"/>
      <c r="CE26" s="42"/>
      <c r="CF26" s="42"/>
      <c r="CG26" s="42" t="s">
        <v>32</v>
      </c>
      <c r="CH26" s="42"/>
      <c r="CI26" s="42"/>
      <c r="CJ26" s="42"/>
      <c r="CK26" s="42"/>
      <c r="CL26" s="42"/>
      <c r="CM26" s="42"/>
      <c r="CN26" s="42"/>
      <c r="CO26" s="42"/>
      <c r="CP26" s="42" t="s">
        <v>32</v>
      </c>
      <c r="CQ26" s="42"/>
      <c r="CR26" s="42"/>
      <c r="CS26" s="42"/>
      <c r="CT26" s="42"/>
      <c r="CU26" s="42"/>
      <c r="CV26" s="42"/>
      <c r="CW26" s="42"/>
      <c r="CX26" s="43"/>
    </row>
    <row r="27" spans="1:102" s="9" customFormat="1" ht="19.5" customHeight="1">
      <c r="A27" s="18"/>
      <c r="B27" s="19"/>
      <c r="C27" s="19"/>
      <c r="D27" s="19"/>
      <c r="E27" s="19"/>
      <c r="F27" s="20"/>
      <c r="G27" s="21" t="s">
        <v>21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4"/>
    </row>
    <row r="28" spans="1:102" s="9" customFormat="1" ht="45" customHeight="1">
      <c r="A28" s="23"/>
      <c r="B28" s="17"/>
      <c r="C28" s="17"/>
      <c r="D28" s="17"/>
      <c r="E28" s="17"/>
      <c r="F28" s="24"/>
      <c r="G28" s="35" t="s">
        <v>27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1"/>
    </row>
    <row r="29" spans="1:102" s="9" customFormat="1" ht="33" customHeight="1">
      <c r="A29" s="46" t="s">
        <v>7</v>
      </c>
      <c r="B29" s="47"/>
      <c r="C29" s="47"/>
      <c r="D29" s="47"/>
      <c r="E29" s="47"/>
      <c r="F29" s="48"/>
      <c r="G29" s="49" t="s">
        <v>25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44" t="s">
        <v>32</v>
      </c>
      <c r="W29" s="44"/>
      <c r="X29" s="44"/>
      <c r="Y29" s="44"/>
      <c r="Z29" s="44"/>
      <c r="AA29" s="44"/>
      <c r="AB29" s="44"/>
      <c r="AC29" s="44"/>
      <c r="AD29" s="44"/>
      <c r="AE29" s="44" t="s">
        <v>32</v>
      </c>
      <c r="AF29" s="44"/>
      <c r="AG29" s="44"/>
      <c r="AH29" s="44"/>
      <c r="AI29" s="44"/>
      <c r="AJ29" s="44"/>
      <c r="AK29" s="44"/>
      <c r="AL29" s="44"/>
      <c r="AM29" s="44"/>
      <c r="AN29" s="44" t="s">
        <v>32</v>
      </c>
      <c r="AO29" s="44"/>
      <c r="AP29" s="44"/>
      <c r="AQ29" s="44"/>
      <c r="AR29" s="44"/>
      <c r="AS29" s="44"/>
      <c r="AT29" s="44"/>
      <c r="AU29" s="44"/>
      <c r="AV29" s="44"/>
      <c r="AW29" s="44" t="s">
        <v>32</v>
      </c>
      <c r="AX29" s="44"/>
      <c r="AY29" s="44"/>
      <c r="AZ29" s="44"/>
      <c r="BA29" s="44"/>
      <c r="BB29" s="44"/>
      <c r="BC29" s="44"/>
      <c r="BD29" s="44"/>
      <c r="BE29" s="44"/>
      <c r="BF29" s="44" t="s">
        <v>32</v>
      </c>
      <c r="BG29" s="44"/>
      <c r="BH29" s="44"/>
      <c r="BI29" s="44"/>
      <c r="BJ29" s="44"/>
      <c r="BK29" s="44"/>
      <c r="BL29" s="44"/>
      <c r="BM29" s="44"/>
      <c r="BN29" s="44"/>
      <c r="BO29" s="44" t="s">
        <v>32</v>
      </c>
      <c r="BP29" s="44"/>
      <c r="BQ29" s="44"/>
      <c r="BR29" s="44"/>
      <c r="BS29" s="44"/>
      <c r="BT29" s="44"/>
      <c r="BU29" s="44"/>
      <c r="BV29" s="44"/>
      <c r="BW29" s="44"/>
      <c r="BX29" s="44" t="s">
        <v>32</v>
      </c>
      <c r="BY29" s="44"/>
      <c r="BZ29" s="44"/>
      <c r="CA29" s="44"/>
      <c r="CB29" s="44"/>
      <c r="CC29" s="44"/>
      <c r="CD29" s="44"/>
      <c r="CE29" s="44"/>
      <c r="CF29" s="44"/>
      <c r="CG29" s="44" t="s">
        <v>32</v>
      </c>
      <c r="CH29" s="44"/>
      <c r="CI29" s="44"/>
      <c r="CJ29" s="44"/>
      <c r="CK29" s="44"/>
      <c r="CL29" s="44"/>
      <c r="CM29" s="44"/>
      <c r="CN29" s="44"/>
      <c r="CO29" s="44"/>
      <c r="CP29" s="44" t="s">
        <v>32</v>
      </c>
      <c r="CQ29" s="44"/>
      <c r="CR29" s="44"/>
      <c r="CS29" s="44"/>
      <c r="CT29" s="44"/>
      <c r="CU29" s="44"/>
      <c r="CV29" s="44"/>
      <c r="CW29" s="44"/>
      <c r="CX29" s="45"/>
    </row>
    <row r="30" ht="4.5" customHeight="1"/>
    <row r="31" spans="1:102" ht="30" customHeight="1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ht="106.5" customHeight="1">
      <c r="A32" s="38" t="s">
        <v>31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</row>
    <row r="33" ht="3" customHeight="1"/>
  </sheetData>
  <sheetProtection/>
  <mergeCells count="194"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BF19:BN19"/>
    <mergeCell ref="AE16:AM16"/>
    <mergeCell ref="AN16:AV16"/>
    <mergeCell ref="AW15:BE15"/>
    <mergeCell ref="BF15:BN15"/>
    <mergeCell ref="BF16:BN16"/>
    <mergeCell ref="AW17:BE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Mickhael2015</cp:lastModifiedBy>
  <cp:lastPrinted>2015-09-22T10:26:49Z</cp:lastPrinted>
  <dcterms:created xsi:type="dcterms:W3CDTF">2011-01-11T10:25:48Z</dcterms:created>
  <dcterms:modified xsi:type="dcterms:W3CDTF">2015-11-04T12:27:57Z</dcterms:modified>
  <cp:category/>
  <cp:version/>
  <cp:contentType/>
  <cp:contentStatus/>
</cp:coreProperties>
</file>